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q3i4u9s\"/>
    </mc:Choice>
  </mc:AlternateContent>
  <xr:revisionPtr revIDLastSave="0" documentId="13_ncr:1_{D2D19877-F750-4C97-B7FA-2A782233942B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68" i="1"/>
  <c r="F67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<sst xmlns="http://schemas.openxmlformats.org/spreadsheetml/2006/main" count="171" uniqueCount="109">
  <si>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</si>
  <si>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</si>
  <si>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</si>
  <si>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</si>
  <si>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</si>
  <si>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</si>
  <si>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</si>
  <si>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</si>
  <si>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</si>
  <si>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</si>
  <si>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</si>
  <si>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</si>
  <si>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</si>
  <si>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</si>
  <si>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</si>
  <si>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</si>
  <si>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</si>
  <si>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</si>
  <si>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</si>
  <si>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</si>
  <si>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</si>
  <si>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</si>
  <si>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</si>
  <si>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</si>
  <si>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</si>
  <si>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</si>
  <si>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</si>
  <si>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</si>
  <si>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</si>
  <si>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</si>
  <si>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</si>
  <si>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</si>
  <si>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</si>
  <si>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</si>
  <si>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</si>
  <si>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</si>
  <si>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</si>
  <si>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</si>
  <si>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</si>
  <si>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</si>
  <si>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</si>
  <si>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</si>
  <si>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</si>
  <si>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</si>
  <si>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164</t>
  </si>
  <si>
    <t>SZUK-OWA2</t>
  </si>
  <si>
    <t>Próbne poszukiwania owadów w ściole metodą dwóch drzew próbnych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</si>
  <si>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</si>
  <si>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</si>
  <si>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</si>
  <si>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</si>
  <si>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</si>
  <si>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</si>
  <si>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</si>
  <si>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</si>
  <si>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</si>
  <si>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</si>
  <si>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H</t>
  </si>
  <si>
    <t>201</t>
  </si>
  <si>
    <t>GODZ RH23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</si>
  <si>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</si>
  <si>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</si>
  <si>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</si>
  <si>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</si>
  <si>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</si>
  <si>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</si>
  <si>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</si>
  <si>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</si>
  <si>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</si>
  <si>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</si>
  <si>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</si>
  <si>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</si>
  <si>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</si>
  <si>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</si>
  <si>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</si>
  <si>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</si>
  <si>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</si>
  <si>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</si>
  <si>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</si>
  <si>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</si>
  <si>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</si>
  <si>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</si>
  <si>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</si>
  <si>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</si>
  <si>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</si>
  <si>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</si>
  <si>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</si>
  <si>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</si>
  <si>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</si>
  <si>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</si>
  <si>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</si>
  <si>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</si>
  <si>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2026''  składamy niniejszym ofertę na pakiet Pakiet nr 7 tego zamówienia: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</si>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</sst>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06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84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85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86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87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3" t="s">
        <v>88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89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90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91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92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TEXT(F68,"#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93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5500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94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41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95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186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24" t="s">
        <v>10</v>
      </c>
      <c r="M44" s="24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87.01</v>
      </c>
      <c r="H45" s="28">
        <v>0</v>
      </c>
      <c r="I45" s="26">
        <f>ROUND(G45* H45,2)</f>
        <v>0</v>
      </c>
      <c r="J45" s="5">
        <v>8</v>
      </c>
      <c r="K45" s="26">
        <f>ROUND(I45* J45/100,2)</f>
        <v>0</v>
      </c>
      <c r="L45" s="27">
        <f>ROUND(I45+ K45,2)</f>
        <v>0</v>
      </c>
      <c r="M45" s="25"/>
    </row>
    <row r="46" spans="2:13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14.04</v>
      </c>
      <c r="H46" s="28">
        <v>0</v>
      </c>
      <c r="I46" s="26">
        <f>ROUND(G46* H46,2)</f>
        <v>0</v>
      </c>
      <c r="J46" s="5">
        <v>8</v>
      </c>
      <c r="K46" s="26">
        <f>ROUND(I46* J46/100,2)</f>
        <v>0</v>
      </c>
      <c r="L46" s="27">
        <f>ROUND(I46+ K46,2)</f>
        <v>0</v>
      </c>
      <c r="M46" s="25"/>
    </row>
    <row r="47" spans="2:13" s="1" customFormat="1" ht="28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18</v>
      </c>
      <c r="G47" s="8">
        <v>5.6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19.7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18</v>
      </c>
      <c r="G48" s="8">
        <v>106.65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28.7" customHeight="1" x14ac:dyDescent="0.2">
      <c r="B49" s="5">
        <v>8</v>
      </c>
      <c r="C49" s="6" t="s">
        <v>28</v>
      </c>
      <c r="D49" s="6" t="s">
        <v>29</v>
      </c>
      <c r="E49" s="7" t="s">
        <v>30</v>
      </c>
      <c r="F49" s="6" t="s">
        <v>31</v>
      </c>
      <c r="G49" s="8">
        <v>1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25"/>
    </row>
    <row r="50" spans="2:13" s="1" customFormat="1" ht="28.7" customHeight="1" x14ac:dyDescent="0.2">
      <c r="B50" s="5">
        <v>9</v>
      </c>
      <c r="C50" s="6" t="s">
        <v>32</v>
      </c>
      <c r="D50" s="6" t="s">
        <v>33</v>
      </c>
      <c r="E50" s="7" t="s">
        <v>34</v>
      </c>
      <c r="F50" s="6" t="s">
        <v>31</v>
      </c>
      <c r="G50" s="8">
        <v>1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28.7" customHeight="1" x14ac:dyDescent="0.2">
      <c r="B51" s="5">
        <v>10</v>
      </c>
      <c r="C51" s="6" t="s">
        <v>35</v>
      </c>
      <c r="D51" s="6" t="s">
        <v>36</v>
      </c>
      <c r="E51" s="7" t="s">
        <v>37</v>
      </c>
      <c r="F51" s="6" t="s">
        <v>31</v>
      </c>
      <c r="G51" s="8">
        <v>1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11</v>
      </c>
      <c r="C52" s="6" t="s">
        <v>38</v>
      </c>
      <c r="D52" s="6" t="s">
        <v>39</v>
      </c>
      <c r="E52" s="7" t="s">
        <v>40</v>
      </c>
      <c r="F52" s="6" t="s">
        <v>31</v>
      </c>
      <c r="G52" s="8">
        <v>7.45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12</v>
      </c>
      <c r="C53" s="6" t="s">
        <v>41</v>
      </c>
      <c r="D53" s="6" t="s">
        <v>42</v>
      </c>
      <c r="E53" s="7" t="s">
        <v>43</v>
      </c>
      <c r="F53" s="6" t="s">
        <v>31</v>
      </c>
      <c r="G53" s="8">
        <v>32.659999999999997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28.7" customHeight="1" x14ac:dyDescent="0.2">
      <c r="B54" s="5">
        <v>13</v>
      </c>
      <c r="C54" s="6" t="s">
        <v>44</v>
      </c>
      <c r="D54" s="6" t="s">
        <v>45</v>
      </c>
      <c r="E54" s="7" t="s">
        <v>46</v>
      </c>
      <c r="F54" s="6" t="s">
        <v>47</v>
      </c>
      <c r="G54" s="8">
        <v>23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28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47</v>
      </c>
      <c r="G55" s="8">
        <v>30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47</v>
      </c>
      <c r="G56" s="8">
        <v>100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57</v>
      </c>
      <c r="G57" s="8">
        <v>292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17</v>
      </c>
      <c r="C58" s="6" t="s">
        <v>58</v>
      </c>
      <c r="D58" s="6" t="s">
        <v>59</v>
      </c>
      <c r="E58" s="7" t="s">
        <v>56</v>
      </c>
      <c r="F58" s="6" t="s">
        <v>57</v>
      </c>
      <c r="G58" s="8">
        <v>10</v>
      </c>
      <c r="H58" s="28">
        <v>0</v>
      </c>
      <c r="I58" s="26">
        <f>ROUND(G58* H58,2)</f>
        <v>0</v>
      </c>
      <c r="J58" s="5">
        <v>23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18</v>
      </c>
      <c r="C59" s="6" t="s">
        <v>60</v>
      </c>
      <c r="D59" s="6" t="s">
        <v>61</v>
      </c>
      <c r="E59" s="7" t="s">
        <v>62</v>
      </c>
      <c r="F59" s="6" t="s">
        <v>57</v>
      </c>
      <c r="G59" s="8">
        <v>162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19</v>
      </c>
      <c r="C60" s="6" t="s">
        <v>63</v>
      </c>
      <c r="D60" s="6" t="s">
        <v>64</v>
      </c>
      <c r="E60" s="7" t="s">
        <v>65</v>
      </c>
      <c r="F60" s="6" t="s">
        <v>57</v>
      </c>
      <c r="G60" s="8">
        <v>15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20</v>
      </c>
      <c r="C61" s="6" t="s">
        <v>66</v>
      </c>
      <c r="D61" s="6" t="s">
        <v>67</v>
      </c>
      <c r="E61" s="7" t="s">
        <v>65</v>
      </c>
      <c r="F61" s="6" t="s">
        <v>57</v>
      </c>
      <c r="G61" s="8">
        <v>2</v>
      </c>
      <c r="H61" s="28">
        <v>0</v>
      </c>
      <c r="I61" s="26">
        <f>ROUND(G61* H61,2)</f>
        <v>0</v>
      </c>
      <c r="J61" s="5">
        <v>23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21</v>
      </c>
      <c r="C62" s="6" t="s">
        <v>68</v>
      </c>
      <c r="D62" s="6" t="s">
        <v>69</v>
      </c>
      <c r="E62" s="7" t="s">
        <v>70</v>
      </c>
      <c r="F62" s="6" t="s">
        <v>31</v>
      </c>
      <c r="G62" s="8">
        <v>11.62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22</v>
      </c>
      <c r="C63" s="6" t="s">
        <v>71</v>
      </c>
      <c r="D63" s="6" t="s">
        <v>72</v>
      </c>
      <c r="E63" s="7" t="s">
        <v>56</v>
      </c>
      <c r="F63" s="6" t="s">
        <v>57</v>
      </c>
      <c r="G63" s="8">
        <v>9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23</v>
      </c>
      <c r="C64" s="6" t="s">
        <v>73</v>
      </c>
      <c r="D64" s="6" t="s">
        <v>74</v>
      </c>
      <c r="E64" s="7" t="s">
        <v>75</v>
      </c>
      <c r="F64" s="6" t="s">
        <v>57</v>
      </c>
      <c r="G64" s="8">
        <v>4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4" s="1" customFormat="1" ht="19.7" customHeight="1" x14ac:dyDescent="0.2">
      <c r="B65" s="5">
        <v>24</v>
      </c>
      <c r="C65" s="6" t="s">
        <v>76</v>
      </c>
      <c r="D65" s="6" t="s">
        <v>77</v>
      </c>
      <c r="E65" s="7" t="s">
        <v>65</v>
      </c>
      <c r="F65" s="6" t="s">
        <v>57</v>
      </c>
      <c r="G65" s="8">
        <v>4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4" s="1" customFormat="1" ht="55.9" customHeight="1" x14ac:dyDescent="0.2"/>
    <row r="67" spans="2:14" s="1" customFormat="1" ht="21.4" customHeight="1" x14ac:dyDescent="0.2">
      <c r="B67" s="15" t="s">
        <v>78</v>
      </c>
      <c r="C67" s="15"/>
      <c r="D67" s="15"/>
      <c r="E67" s="15"/>
      <c r="F67" s="29">
        <f>ROUND(I32+I37+I42+I45+I46+I47+I48+I49+I50+I51+I52+I53+I54+I55+I56+I57+I58+I59+I60+I61+I62+I63+I64+I65,2)</f>
        <v>0</v>
      </c>
      <c r="G67" s="30"/>
      <c r="H67" s="30"/>
      <c r="I67" s="30"/>
      <c r="J67" s="30"/>
      <c r="K67" s="30"/>
      <c r="L67" s="30"/>
      <c r="M67" s="31"/>
    </row>
    <row r="68" spans="2:14" s="1" customFormat="1" ht="21.4" customHeight="1" x14ac:dyDescent="0.2">
      <c r="B68" s="15" t="s">
        <v>79</v>
      </c>
      <c r="C68" s="15"/>
      <c r="D68" s="15"/>
      <c r="E68" s="15"/>
      <c r="F68" s="32">
        <f>ROUND(L32+L37+L42+L45+L46+L47+L48+L49+L50+L51+L52+L53+L54+L55+L56+L57+L58+L59+L60+L61+L62+L63+L64+L65,2)</f>
        <v>0</v>
      </c>
      <c r="G68" s="33"/>
      <c r="H68" s="33"/>
      <c r="I68" s="33"/>
      <c r="J68" s="33"/>
      <c r="K68" s="33"/>
      <c r="L68" s="33"/>
      <c r="M68" s="34"/>
    </row>
    <row r="69" spans="2:14" s="1" customFormat="1" ht="11.1" customHeight="1" x14ac:dyDescent="0.2"/>
    <row r="70" spans="2:14" s="1" customFormat="1" ht="80.099999999999994" customHeight="1" x14ac:dyDescent="0.2">
      <c r="B70" s="36" t="s">
        <v>96</v>
      </c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</row>
    <row r="71" spans="2:14" s="1" customFormat="1" ht="2.65" customHeight="1" x14ac:dyDescent="0.2"/>
    <row r="72" spans="2:14" s="1" customFormat="1" ht="110.1" customHeight="1" x14ac:dyDescent="0.2">
      <c r="B72" s="36" t="s">
        <v>97</v>
      </c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</row>
    <row r="73" spans="2:14" s="1" customFormat="1" ht="5.25" customHeight="1" x14ac:dyDescent="0.2"/>
    <row r="74" spans="2:14" s="1" customFormat="1" ht="110.1" customHeight="1" x14ac:dyDescent="0.2">
      <c r="B74" s="10" t="s">
        <v>98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</row>
    <row r="75" spans="2:14" s="1" customFormat="1" ht="5.25" customHeight="1" x14ac:dyDescent="0.2"/>
    <row r="76" spans="2:14" s="1" customFormat="1" ht="37.9" customHeight="1" x14ac:dyDescent="0.2">
      <c r="C76" s="16" t="s">
        <v>80</v>
      </c>
      <c r="D76" s="16"/>
      <c r="E76" s="16"/>
      <c r="F76" s="19" t="s">
        <v>81</v>
      </c>
      <c r="G76" s="19"/>
      <c r="H76" s="19"/>
      <c r="I76" s="19"/>
      <c r="J76" s="19"/>
      <c r="K76" s="19"/>
      <c r="L76" s="19"/>
    </row>
    <row r="77" spans="2:14" s="1" customFormat="1" ht="28.7" customHeight="1" x14ac:dyDescent="0.2">
      <c r="C77" s="17"/>
      <c r="D77" s="17"/>
      <c r="E77" s="17"/>
      <c r="F77" s="17"/>
      <c r="G77" s="17"/>
      <c r="H77" s="17"/>
      <c r="I77" s="17"/>
      <c r="J77" s="17"/>
      <c r="K77" s="17"/>
      <c r="L77" s="17"/>
    </row>
    <row r="78" spans="2:14" s="1" customFormat="1" ht="28.7" customHeight="1" x14ac:dyDescent="0.2">
      <c r="C78" s="17"/>
      <c r="D78" s="17"/>
      <c r="E78" s="17"/>
      <c r="F78" s="17"/>
      <c r="G78" s="17"/>
      <c r="H78" s="17"/>
      <c r="I78" s="17"/>
      <c r="J78" s="17"/>
      <c r="K78" s="17"/>
      <c r="L78" s="17"/>
    </row>
    <row r="79" spans="2:14" s="1" customFormat="1" ht="28.7" customHeight="1" x14ac:dyDescent="0.2">
      <c r="C79" s="17"/>
      <c r="D79" s="17"/>
      <c r="E79" s="17"/>
      <c r="F79" s="17"/>
      <c r="G79" s="17"/>
      <c r="H79" s="17"/>
      <c r="I79" s="17"/>
      <c r="J79" s="17"/>
      <c r="K79" s="17"/>
      <c r="L79" s="17"/>
    </row>
    <row r="80" spans="2:14" s="1" customFormat="1" ht="28.7" customHeight="1" x14ac:dyDescent="0.2">
      <c r="C80" s="17"/>
      <c r="D80" s="17"/>
      <c r="E80" s="17"/>
      <c r="F80" s="17"/>
      <c r="G80" s="17"/>
      <c r="H80" s="17"/>
      <c r="I80" s="17"/>
      <c r="J80" s="17"/>
      <c r="K80" s="17"/>
      <c r="L80" s="17"/>
    </row>
    <row r="81" spans="2:14" s="1" customFormat="1" ht="2.65" customHeight="1" x14ac:dyDescent="0.2"/>
    <row r="82" spans="2:14" s="1" customFormat="1" ht="203.1" customHeight="1" x14ac:dyDescent="0.2">
      <c r="B82" s="36" t="s">
        <v>99</v>
      </c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</row>
    <row r="83" spans="2:14" s="1" customFormat="1" ht="2.65" customHeight="1" x14ac:dyDescent="0.2"/>
    <row r="84" spans="2:14" s="1" customFormat="1" ht="36.950000000000003" customHeight="1" x14ac:dyDescent="0.2">
      <c r="B84" s="37" t="s">
        <v>100</v>
      </c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</row>
    <row r="85" spans="2:14" s="1" customFormat="1" ht="2.65" customHeight="1" x14ac:dyDescent="0.2"/>
    <row r="86" spans="2:14" s="1" customFormat="1" ht="37.9" customHeight="1" x14ac:dyDescent="0.2">
      <c r="C86" s="16" t="s">
        <v>82</v>
      </c>
      <c r="D86" s="16"/>
      <c r="E86" s="16"/>
      <c r="F86" s="20" t="s">
        <v>83</v>
      </c>
      <c r="G86" s="20"/>
      <c r="H86" s="20"/>
      <c r="I86" s="20"/>
      <c r="J86" s="20"/>
      <c r="K86" s="20"/>
      <c r="L86" s="20"/>
    </row>
    <row r="87" spans="2:14" s="1" customFormat="1" ht="28.7" customHeight="1" x14ac:dyDescent="0.2"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2:14" s="1" customFormat="1" ht="28.7" customHeight="1" x14ac:dyDescent="0.2"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8.7" customHeight="1" x14ac:dyDescent="0.2"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2:14" s="1" customFormat="1" ht="28.7" customHeight="1" x14ac:dyDescent="0.2"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1" spans="2:14" s="1" customFormat="1" ht="2.65" customHeight="1" x14ac:dyDescent="0.2"/>
    <row r="92" spans="2:14" s="1" customFormat="1" ht="159.94999999999999" customHeight="1" x14ac:dyDescent="0.2">
      <c r="B92" s="36" t="s">
        <v>101</v>
      </c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</row>
    <row r="93" spans="2:14" s="1" customFormat="1" ht="2.65" customHeight="1" x14ac:dyDescent="0.2"/>
    <row r="94" spans="2:14" s="1" customFormat="1" ht="54.95" customHeight="1" x14ac:dyDescent="0.2">
      <c r="B94" s="36" t="s">
        <v>102</v>
      </c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</row>
    <row r="95" spans="2:14" s="1" customFormat="1" ht="2.65" customHeight="1" x14ac:dyDescent="0.2"/>
    <row r="96" spans="2:14" s="1" customFormat="1" ht="60" customHeight="1" x14ac:dyDescent="0.2">
      <c r="B96" s="10" t="s">
        <v>103</v>
      </c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pans="2:14" s="1" customFormat="1" ht="2.65" customHeight="1" x14ac:dyDescent="0.2"/>
    <row r="98" spans="2:14" s="1" customFormat="1" ht="48" customHeight="1" x14ac:dyDescent="0.2">
      <c r="B98" s="10" t="s">
        <v>104</v>
      </c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</row>
    <row r="99" spans="2:14" s="1" customFormat="1" ht="2.65" customHeight="1" x14ac:dyDescent="0.2"/>
    <row r="100" spans="2:14" s="1" customFormat="1" ht="125.1" customHeight="1" x14ac:dyDescent="0.2">
      <c r="B100" s="36" t="s">
        <v>105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2.65" customHeight="1" x14ac:dyDescent="0.2"/>
    <row r="102" spans="2:14" s="1" customFormat="1" ht="84.95" customHeight="1" x14ac:dyDescent="0.2">
      <c r="B102" s="36" t="s">
        <v>106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86.85" customHeight="1" x14ac:dyDescent="0.2"/>
    <row r="104" spans="2:14" s="1" customFormat="1" ht="17.649999999999999" customHeight="1" x14ac:dyDescent="0.2">
      <c r="J104" s="22" t="s">
        <v>107</v>
      </c>
      <c r="K104" s="22"/>
      <c r="L104" s="22"/>
    </row>
    <row r="105" spans="2:14" s="1" customFormat="1" ht="145.15" customHeight="1" x14ac:dyDescent="0.2"/>
    <row r="106" spans="2:14" s="1" customFormat="1" ht="81.599999999999994" customHeight="1" x14ac:dyDescent="0.2">
      <c r="B106" s="11" t="s">
        <v>108</v>
      </c>
      <c r="C106" s="11"/>
      <c r="D106" s="11"/>
      <c r="E106" s="11"/>
      <c r="F106" s="11"/>
      <c r="G106" s="11"/>
      <c r="H106" s="11"/>
      <c r="I106" s="11"/>
      <c r="J106" s="11"/>
      <c r="K106" s="11"/>
    </row>
  </sheetData>
  <mergeCells count="84">
    <mergeCell ref="L64:M64"/>
    <mergeCell ref="L65:M65"/>
    <mergeCell ref="B3:E3"/>
    <mergeCell ref="B5:E5"/>
    <mergeCell ref="B7:E7"/>
    <mergeCell ref="L59:M59"/>
    <mergeCell ref="L60:M60"/>
    <mergeCell ref="L61:M61"/>
    <mergeCell ref="L62:M62"/>
    <mergeCell ref="L63:M63"/>
    <mergeCell ref="J104:L104"/>
    <mergeCell ref="J2:P2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51:M51"/>
    <mergeCell ref="F86:L86"/>
    <mergeCell ref="F87:L87"/>
    <mergeCell ref="F88:L88"/>
    <mergeCell ref="F89:L89"/>
    <mergeCell ref="F90:L90"/>
    <mergeCell ref="F76:L76"/>
    <mergeCell ref="F77:L77"/>
    <mergeCell ref="F78:L78"/>
    <mergeCell ref="F79:L79"/>
    <mergeCell ref="F80:L80"/>
    <mergeCell ref="B98:N98"/>
    <mergeCell ref="C16:E16"/>
    <mergeCell ref="C18:E18"/>
    <mergeCell ref="C20:E20"/>
    <mergeCell ref="C22:E22"/>
    <mergeCell ref="C76:E76"/>
    <mergeCell ref="C77:E77"/>
    <mergeCell ref="C78:E78"/>
    <mergeCell ref="C79:E79"/>
    <mergeCell ref="C80:E80"/>
    <mergeCell ref="C86:E86"/>
    <mergeCell ref="C87:E87"/>
    <mergeCell ref="C88:E88"/>
    <mergeCell ref="C89:E89"/>
    <mergeCell ref="C90:E90"/>
    <mergeCell ref="F67:M67"/>
    <mergeCell ref="B4:E4"/>
    <mergeCell ref="B6:E6"/>
    <mergeCell ref="B67:E67"/>
    <mergeCell ref="B68:E68"/>
    <mergeCell ref="B70:N70"/>
    <mergeCell ref="B8:E8"/>
    <mergeCell ref="F14:I14"/>
    <mergeCell ref="F68:M68"/>
    <mergeCell ref="H11:O12"/>
    <mergeCell ref="L52:M52"/>
    <mergeCell ref="L53:M53"/>
    <mergeCell ref="L54:M54"/>
    <mergeCell ref="L55:M55"/>
    <mergeCell ref="L56:M56"/>
    <mergeCell ref="L57:M57"/>
    <mergeCell ref="L58:M58"/>
    <mergeCell ref="B10:E11"/>
    <mergeCell ref="B100:N100"/>
    <mergeCell ref="B102:N102"/>
    <mergeCell ref="B106:K106"/>
    <mergeCell ref="B24:M24"/>
    <mergeCell ref="B26:M26"/>
    <mergeCell ref="B29:L29"/>
    <mergeCell ref="B34:L34"/>
    <mergeCell ref="B39:L39"/>
    <mergeCell ref="B72:N72"/>
    <mergeCell ref="B74:N74"/>
    <mergeCell ref="B82:N82"/>
    <mergeCell ref="B84:N84"/>
    <mergeCell ref="B92:N92"/>
    <mergeCell ref="B94:N94"/>
    <mergeCell ref="B96:N9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2025-10-24T06:11:08Z</dcterms:created>
  <dcterms:modified xsi:type="dcterms:W3CDTF">2025-10-24T06:15:32Z</dcterms:modified>
</cp:coreProperties>
</file>